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00" windowHeight="10725"/>
  </bookViews>
  <sheets>
    <sheet name="A" sheetId="1" r:id="rId1"/>
    <sheet name="B" sheetId="2" r:id="rId2"/>
    <sheet name="C" sheetId="3" r:id="rId3"/>
    <sheet name="D" sheetId="4" r:id="rId4"/>
  </sheets>
  <calcPr calcId="144525"/>
</workbook>
</file>

<file path=xl/sharedStrings.xml><?xml version="1.0" encoding="utf-8"?>
<sst xmlns="http://schemas.openxmlformats.org/spreadsheetml/2006/main" count="169" uniqueCount="20">
  <si>
    <t>Well</t>
  </si>
  <si>
    <t>Sample</t>
  </si>
  <si>
    <t>2-△△Ct</t>
  </si>
  <si>
    <t>mean</t>
  </si>
  <si>
    <t>SD</t>
  </si>
  <si>
    <t>NC</t>
  </si>
  <si>
    <t>CRISP3</t>
  </si>
  <si>
    <t>EV</t>
  </si>
  <si>
    <t>OE-CRISP3</t>
  </si>
  <si>
    <t>CRISP3 si-1</t>
  </si>
  <si>
    <t>CRISP3 si-2</t>
  </si>
  <si>
    <t>CCK8</t>
  </si>
  <si>
    <t>mean value</t>
  </si>
  <si>
    <t>standard deviation</t>
  </si>
  <si>
    <t>n</t>
  </si>
  <si>
    <t>Scratch assay</t>
  </si>
  <si>
    <t>Recovery percentage (％)</t>
  </si>
  <si>
    <t>β-catenin</t>
  </si>
  <si>
    <t>Snail</t>
  </si>
  <si>
    <t>Vimentin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</si>
</sst>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_ "/>
    <numFmt numFmtId="178" formatCode="0_ "/>
  </numFmts>
  <fonts count="22">
    <font>
      <sz val="11"/>
      <color theme="1"/>
      <name val="宋体"/>
      <charset val="134"/>
      <scheme val="minor"/>
    </font>
    <font>
      <sz val="10"/>
      <name val="Arial"/>
      <charset val="0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5" applyNumberFormat="0" applyAlignment="0" applyProtection="0">
      <alignment vertical="center"/>
    </xf>
    <xf numFmtId="0" fontId="16" fillId="11" borderId="1" applyNumberFormat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Alignment="1">
      <alignment horizontal="center"/>
    </xf>
    <xf numFmtId="0" fontId="0" fillId="0" borderId="0" xfId="0" applyFont="1" applyFill="1" applyAlignment="1">
      <alignment vertical="center"/>
    </xf>
    <xf numFmtId="177" fontId="0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vertical="center"/>
    </xf>
    <xf numFmtId="176" fontId="2" fillId="0" borderId="0" xfId="0" applyNumberFormat="1" applyFont="1" applyFill="1" applyBorder="1" applyAlignment="1">
      <alignment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vertical="center"/>
    </xf>
    <xf numFmtId="177" fontId="0" fillId="0" borderId="0" xfId="0" applyNumberFormat="1">
      <alignment vertical="center"/>
    </xf>
    <xf numFmtId="176" fontId="2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6"/>
  <sheetViews>
    <sheetView tabSelected="1" workbookViewId="0">
      <selection activeCell="K9" sqref="K9"/>
    </sheetView>
  </sheetViews>
  <sheetFormatPr defaultColWidth="9" defaultRowHeight="13.5" outlineLevelCol="4"/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1" t="s">
        <v>5</v>
      </c>
      <c r="B2" s="1" t="s">
        <v>6</v>
      </c>
      <c r="C2" s="1">
        <v>1.031</v>
      </c>
      <c r="D2" s="1"/>
      <c r="E2" s="1"/>
    </row>
    <row r="3" spans="1:5">
      <c r="A3" s="1" t="s">
        <v>5</v>
      </c>
      <c r="B3" s="1" t="s">
        <v>6</v>
      </c>
      <c r="C3" s="1">
        <v>0.998</v>
      </c>
      <c r="D3" s="1">
        <f>AVERAGE(C2:C4)</f>
        <v>1.00833333333333</v>
      </c>
      <c r="E3" s="1">
        <f>STDEV(C2:C4)</f>
        <v>0.0196553639837407</v>
      </c>
    </row>
    <row r="4" spans="1:5">
      <c r="A4" s="1" t="s">
        <v>5</v>
      </c>
      <c r="B4" s="1" t="s">
        <v>6</v>
      </c>
      <c r="C4" s="1">
        <v>0.996</v>
      </c>
      <c r="D4" s="1"/>
      <c r="E4" s="1"/>
    </row>
    <row r="5" spans="1:5">
      <c r="A5" s="1" t="s">
        <v>7</v>
      </c>
      <c r="B5" s="1" t="s">
        <v>6</v>
      </c>
      <c r="C5" s="1">
        <v>0.997</v>
      </c>
      <c r="D5" s="1"/>
      <c r="E5" s="1"/>
    </row>
    <row r="6" spans="1:5">
      <c r="A6" s="1" t="s">
        <v>7</v>
      </c>
      <c r="B6" s="1" t="s">
        <v>6</v>
      </c>
      <c r="C6" s="1">
        <v>1.036</v>
      </c>
      <c r="D6" s="1">
        <f>AVERAGE(C5:C7)</f>
        <v>1.01366666666667</v>
      </c>
      <c r="E6" s="1">
        <f>STDEV(C5:C7)</f>
        <v>0.0201080415091409</v>
      </c>
    </row>
    <row r="7" spans="1:5">
      <c r="A7" s="1" t="s">
        <v>7</v>
      </c>
      <c r="B7" s="1" t="s">
        <v>6</v>
      </c>
      <c r="C7" s="1">
        <v>1.008</v>
      </c>
      <c r="D7" s="1"/>
      <c r="E7" s="1"/>
    </row>
    <row r="8" spans="1:5">
      <c r="A8" s="1" t="s">
        <v>8</v>
      </c>
      <c r="B8" s="1" t="s">
        <v>6</v>
      </c>
      <c r="C8" s="1">
        <v>4.225</v>
      </c>
      <c r="D8" s="1"/>
      <c r="E8" s="1"/>
    </row>
    <row r="9" spans="1:5">
      <c r="A9" s="1" t="s">
        <v>8</v>
      </c>
      <c r="B9" s="1" t="s">
        <v>6</v>
      </c>
      <c r="C9" s="1">
        <v>3.912</v>
      </c>
      <c r="D9" s="1">
        <f>AVERAGE(C8:C10)</f>
        <v>4.18833333333333</v>
      </c>
      <c r="E9" s="1">
        <f>STDEV(C8:C10)</f>
        <v>0.259946789426862</v>
      </c>
    </row>
    <row r="10" spans="1:5">
      <c r="A10" s="1" t="s">
        <v>8</v>
      </c>
      <c r="B10" s="1" t="s">
        <v>6</v>
      </c>
      <c r="C10" s="1">
        <v>4.428</v>
      </c>
      <c r="D10" s="1"/>
      <c r="E10" s="1"/>
    </row>
    <row r="11" spans="1:5">
      <c r="A11" s="1" t="s">
        <v>9</v>
      </c>
      <c r="B11" s="1" t="s">
        <v>6</v>
      </c>
      <c r="C11" s="1">
        <v>0.227</v>
      </c>
      <c r="D11" s="1"/>
      <c r="E11" s="1"/>
    </row>
    <row r="12" spans="1:5">
      <c r="A12" s="1" t="s">
        <v>9</v>
      </c>
      <c r="B12" s="1" t="s">
        <v>6</v>
      </c>
      <c r="C12" s="1">
        <v>0.138</v>
      </c>
      <c r="D12" s="1">
        <f>AVERAGE(C11:C13)</f>
        <v>0.162333333333333</v>
      </c>
      <c r="E12" s="1">
        <f>STDEV(C11:C13)</f>
        <v>0.0565714886964567</v>
      </c>
    </row>
    <row r="13" spans="1:5">
      <c r="A13" s="1" t="s">
        <v>9</v>
      </c>
      <c r="B13" s="1" t="s">
        <v>6</v>
      </c>
      <c r="C13" s="1">
        <v>0.122</v>
      </c>
      <c r="D13" s="1"/>
      <c r="E13" s="1"/>
    </row>
    <row r="14" spans="1:5">
      <c r="A14" s="1" t="s">
        <v>10</v>
      </c>
      <c r="B14" s="1" t="s">
        <v>6</v>
      </c>
      <c r="C14" s="1">
        <v>0.129</v>
      </c>
      <c r="D14" s="1"/>
      <c r="E14" s="1"/>
    </row>
    <row r="15" spans="1:5">
      <c r="A15" s="1" t="s">
        <v>10</v>
      </c>
      <c r="B15" s="1" t="s">
        <v>6</v>
      </c>
      <c r="C15" s="1">
        <v>0.213</v>
      </c>
      <c r="D15" s="1">
        <f>AVERAGE(C14:C16)</f>
        <v>0.187666666666667</v>
      </c>
      <c r="E15" s="1">
        <f>STDEV(C14:C16)</f>
        <v>0.0509640396096437</v>
      </c>
    </row>
    <row r="16" spans="1:5">
      <c r="A16" s="1" t="s">
        <v>10</v>
      </c>
      <c r="B16" s="1" t="s">
        <v>6</v>
      </c>
      <c r="C16" s="1">
        <v>0.221</v>
      </c>
      <c r="D16" s="1"/>
      <c r="E16" s="1"/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7"/>
  <sheetViews>
    <sheetView workbookViewId="0">
      <selection activeCell="C8" sqref="C8"/>
    </sheetView>
  </sheetViews>
  <sheetFormatPr defaultColWidth="9" defaultRowHeight="13.5"/>
  <cols>
    <col min="2" max="2" width="13.75"/>
    <col min="3" max="16" width="12.625"/>
  </cols>
  <sheetData>
    <row r="1" spans="1:16">
      <c r="A1" s="2"/>
      <c r="B1" s="4" t="s">
        <v>11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14.25" spans="1:16">
      <c r="A2" s="6"/>
      <c r="B2" s="7" t="s">
        <v>5</v>
      </c>
      <c r="C2" s="7"/>
      <c r="D2" s="7"/>
      <c r="E2" s="8" t="s">
        <v>7</v>
      </c>
      <c r="F2" s="8"/>
      <c r="G2" s="8"/>
      <c r="H2" s="7" t="s">
        <v>8</v>
      </c>
      <c r="I2" s="7"/>
      <c r="J2" s="7"/>
      <c r="K2" s="7" t="s">
        <v>9</v>
      </c>
      <c r="L2" s="7"/>
      <c r="M2" s="7"/>
      <c r="N2" s="11" t="s">
        <v>10</v>
      </c>
      <c r="O2" s="11"/>
      <c r="P2" s="11"/>
    </row>
    <row r="3" ht="14.25" spans="1:16">
      <c r="A3" s="9">
        <v>0</v>
      </c>
      <c r="B3" s="10">
        <v>0.283</v>
      </c>
      <c r="C3" s="10">
        <v>0.241</v>
      </c>
      <c r="D3" s="10">
        <v>0.248</v>
      </c>
      <c r="E3" s="10">
        <v>0.192</v>
      </c>
      <c r="F3" s="10">
        <v>0.224</v>
      </c>
      <c r="G3" s="10">
        <v>0.256</v>
      </c>
      <c r="H3" s="10">
        <v>0.224</v>
      </c>
      <c r="I3" s="10">
        <v>0.281</v>
      </c>
      <c r="J3" s="10">
        <v>0.263</v>
      </c>
      <c r="K3" s="10">
        <v>0.145</v>
      </c>
      <c r="L3" s="10">
        <v>0.278</v>
      </c>
      <c r="M3" s="10">
        <v>0.284</v>
      </c>
      <c r="N3" s="10">
        <v>0.193</v>
      </c>
      <c r="O3" s="10">
        <v>0.244</v>
      </c>
      <c r="P3" s="10">
        <v>0.23</v>
      </c>
    </row>
    <row r="4" ht="14.25" spans="1:16">
      <c r="A4" s="9">
        <v>1</v>
      </c>
      <c r="B4" s="10">
        <v>0.469</v>
      </c>
      <c r="C4" s="10">
        <v>0.537</v>
      </c>
      <c r="D4" s="10">
        <v>0.475</v>
      </c>
      <c r="E4" s="10">
        <v>0.529</v>
      </c>
      <c r="F4" s="10">
        <v>0.33</v>
      </c>
      <c r="G4" s="10">
        <v>0.591</v>
      </c>
      <c r="H4" s="10">
        <v>0.773</v>
      </c>
      <c r="I4" s="10">
        <v>0.768</v>
      </c>
      <c r="J4" s="10">
        <v>0.863</v>
      </c>
      <c r="K4" s="10">
        <v>0.527</v>
      </c>
      <c r="L4" s="10">
        <v>0.381</v>
      </c>
      <c r="M4" s="10">
        <v>0.566</v>
      </c>
      <c r="N4" s="10">
        <v>0.322</v>
      </c>
      <c r="O4" s="10">
        <v>0.371</v>
      </c>
      <c r="P4" s="10">
        <v>0.486</v>
      </c>
    </row>
    <row r="5" ht="14.25" spans="1:16">
      <c r="A5" s="9">
        <v>2</v>
      </c>
      <c r="B5" s="10">
        <v>1.034</v>
      </c>
      <c r="C5" s="10">
        <v>0.8</v>
      </c>
      <c r="D5" s="10">
        <v>0.799</v>
      </c>
      <c r="E5" s="10">
        <v>0.861</v>
      </c>
      <c r="F5" s="10">
        <v>1.176</v>
      </c>
      <c r="G5" s="10">
        <v>0.921</v>
      </c>
      <c r="H5" s="10">
        <v>1.797</v>
      </c>
      <c r="I5" s="10">
        <v>1.842</v>
      </c>
      <c r="J5" s="10">
        <v>1.577</v>
      </c>
      <c r="K5" s="10">
        <v>0.824</v>
      </c>
      <c r="L5" s="10">
        <v>0.881</v>
      </c>
      <c r="M5" s="10">
        <v>0.787</v>
      </c>
      <c r="N5" s="10">
        <v>0.948</v>
      </c>
      <c r="O5" s="10">
        <v>0.965</v>
      </c>
      <c r="P5" s="10">
        <v>1.026</v>
      </c>
    </row>
    <row r="6" ht="14.25" spans="1:16">
      <c r="A6" s="9">
        <v>3</v>
      </c>
      <c r="B6" s="10">
        <v>1.746</v>
      </c>
      <c r="C6" s="10">
        <v>1.735</v>
      </c>
      <c r="D6" s="10">
        <v>1.764</v>
      </c>
      <c r="E6" s="10">
        <v>1.794</v>
      </c>
      <c r="F6" s="10">
        <v>1.677</v>
      </c>
      <c r="G6" s="10">
        <v>1.76</v>
      </c>
      <c r="H6" s="10">
        <v>2.237</v>
      </c>
      <c r="I6" s="10">
        <v>2.83</v>
      </c>
      <c r="J6" s="10">
        <v>2.416</v>
      </c>
      <c r="K6" s="10">
        <v>1.093</v>
      </c>
      <c r="L6" s="10">
        <v>1.121</v>
      </c>
      <c r="M6" s="10">
        <v>1.056</v>
      </c>
      <c r="N6" s="10">
        <v>1.383</v>
      </c>
      <c r="O6" s="10">
        <v>1.566</v>
      </c>
      <c r="P6" s="10">
        <v>1.479</v>
      </c>
    </row>
    <row r="7" ht="14.25" spans="1:16">
      <c r="A7" s="6"/>
      <c r="B7" s="7" t="s">
        <v>5</v>
      </c>
      <c r="C7" s="7"/>
      <c r="D7" s="7"/>
      <c r="E7" s="8" t="s">
        <v>7</v>
      </c>
      <c r="F7" s="8"/>
      <c r="G7" s="8"/>
      <c r="H7" s="7" t="s">
        <v>8</v>
      </c>
      <c r="I7" s="7"/>
      <c r="J7" s="7"/>
      <c r="K7" s="7" t="s">
        <v>9</v>
      </c>
      <c r="L7" s="7"/>
      <c r="M7" s="7"/>
      <c r="N7" s="11" t="s">
        <v>10</v>
      </c>
      <c r="O7" s="11"/>
      <c r="P7" s="11"/>
    </row>
    <row r="8" ht="14.25" spans="1:16">
      <c r="A8" s="6"/>
      <c r="B8" s="6" t="s">
        <v>12</v>
      </c>
      <c r="C8" s="6" t="s">
        <v>13</v>
      </c>
      <c r="D8" s="6" t="s">
        <v>14</v>
      </c>
      <c r="E8" s="6" t="s">
        <v>12</v>
      </c>
      <c r="F8" s="6" t="s">
        <v>13</v>
      </c>
      <c r="G8" s="6" t="s">
        <v>14</v>
      </c>
      <c r="H8" s="6" t="s">
        <v>12</v>
      </c>
      <c r="I8" s="6" t="s">
        <v>13</v>
      </c>
      <c r="J8" s="6" t="s">
        <v>14</v>
      </c>
      <c r="K8" s="6" t="s">
        <v>12</v>
      </c>
      <c r="L8" s="6" t="s">
        <v>13</v>
      </c>
      <c r="M8" s="6" t="s">
        <v>14</v>
      </c>
      <c r="N8" s="6" t="s">
        <v>12</v>
      </c>
      <c r="O8" s="6" t="s">
        <v>13</v>
      </c>
      <c r="P8" s="6" t="s">
        <v>14</v>
      </c>
    </row>
    <row r="9" ht="14.25" spans="1:16">
      <c r="A9" s="9">
        <v>0</v>
      </c>
      <c r="B9" s="6">
        <f t="shared" ref="B9:B12" si="0">AVERAGE(B3:D3)</f>
        <v>0.257333333333333</v>
      </c>
      <c r="C9" s="6">
        <f t="shared" ref="C9:C12" si="1">STDEV(B3:D3)</f>
        <v>0.0225018517756502</v>
      </c>
      <c r="D9" s="9">
        <v>3</v>
      </c>
      <c r="E9" s="6">
        <f t="shared" ref="E9:E12" si="2">AVERAGE(E3:G3)</f>
        <v>0.224</v>
      </c>
      <c r="F9" s="6">
        <f t="shared" ref="F9:F12" si="3">STDEV(E3:G3)</f>
        <v>0.032</v>
      </c>
      <c r="G9" s="9">
        <v>3</v>
      </c>
      <c r="H9" s="6">
        <f t="shared" ref="H9:H12" si="4">AVERAGE(H3:J3)</f>
        <v>0.256</v>
      </c>
      <c r="I9" s="6">
        <f t="shared" ref="I9:I12" si="5">STDEV(H3:J3)</f>
        <v>0.0291376045686669</v>
      </c>
      <c r="J9" s="9">
        <v>3</v>
      </c>
      <c r="K9" s="6">
        <f t="shared" ref="K9:K12" si="6">AVERAGE(K3:M3)</f>
        <v>0.235666666666667</v>
      </c>
      <c r="L9" s="6">
        <f t="shared" ref="L9:L12" si="7">STDEV(K3:M3)</f>
        <v>0.0785769262145913</v>
      </c>
      <c r="M9" s="9">
        <v>3</v>
      </c>
      <c r="N9" s="6">
        <f t="shared" ref="N9:N12" si="8">AVERAGE(N3:P3)</f>
        <v>0.222333333333333</v>
      </c>
      <c r="O9" s="6">
        <f t="shared" ref="O9:O12" si="9">STDEV(N3:P3)</f>
        <v>0.0263502055652956</v>
      </c>
      <c r="P9" s="9">
        <v>3</v>
      </c>
    </row>
    <row r="10" ht="14.25" spans="1:16">
      <c r="A10" s="9">
        <v>1</v>
      </c>
      <c r="B10" s="6">
        <f t="shared" si="0"/>
        <v>0.493666666666667</v>
      </c>
      <c r="C10" s="6">
        <f t="shared" si="1"/>
        <v>0.0376474877426547</v>
      </c>
      <c r="D10" s="9">
        <v>3</v>
      </c>
      <c r="E10" s="6">
        <f t="shared" si="2"/>
        <v>0.483333333333333</v>
      </c>
      <c r="F10" s="6">
        <f t="shared" si="3"/>
        <v>0.13636104037933</v>
      </c>
      <c r="G10" s="9">
        <v>3</v>
      </c>
      <c r="H10" s="6">
        <f t="shared" si="4"/>
        <v>0.801333333333333</v>
      </c>
      <c r="I10" s="6">
        <f t="shared" si="5"/>
        <v>0.0534633831078181</v>
      </c>
      <c r="J10" s="9">
        <v>3</v>
      </c>
      <c r="K10" s="6">
        <f t="shared" si="6"/>
        <v>0.491333333333333</v>
      </c>
      <c r="L10" s="6">
        <f t="shared" si="7"/>
        <v>0.0975209379227524</v>
      </c>
      <c r="M10" s="9">
        <v>3</v>
      </c>
      <c r="N10" s="6">
        <f t="shared" si="8"/>
        <v>0.393</v>
      </c>
      <c r="O10" s="6">
        <f t="shared" si="9"/>
        <v>0.0841843215806839</v>
      </c>
      <c r="P10" s="9">
        <v>3</v>
      </c>
    </row>
    <row r="11" ht="14.25" spans="1:16">
      <c r="A11" s="9">
        <v>2</v>
      </c>
      <c r="B11" s="6">
        <f t="shared" si="0"/>
        <v>0.877666666666667</v>
      </c>
      <c r="C11" s="6">
        <f t="shared" si="1"/>
        <v>0.13538956138984</v>
      </c>
      <c r="D11" s="9">
        <v>3</v>
      </c>
      <c r="E11" s="6">
        <f t="shared" si="2"/>
        <v>0.986</v>
      </c>
      <c r="F11" s="6">
        <f t="shared" si="3"/>
        <v>0.167257286836777</v>
      </c>
      <c r="G11" s="9">
        <v>3</v>
      </c>
      <c r="H11" s="6">
        <f t="shared" si="4"/>
        <v>1.73866666666667</v>
      </c>
      <c r="I11" s="6">
        <f t="shared" si="5"/>
        <v>0.141803855142705</v>
      </c>
      <c r="J11" s="9">
        <v>3</v>
      </c>
      <c r="K11" s="6">
        <f t="shared" si="6"/>
        <v>0.830666666666667</v>
      </c>
      <c r="L11" s="6">
        <f t="shared" si="7"/>
        <v>0.0473532821812103</v>
      </c>
      <c r="M11" s="9">
        <v>3</v>
      </c>
      <c r="N11" s="6">
        <f t="shared" si="8"/>
        <v>0.979666666666667</v>
      </c>
      <c r="O11" s="6">
        <f t="shared" si="9"/>
        <v>0.0410162569395762</v>
      </c>
      <c r="P11" s="9">
        <v>3</v>
      </c>
    </row>
    <row r="12" ht="14.25" spans="1:16">
      <c r="A12" s="9">
        <v>3</v>
      </c>
      <c r="B12" s="6">
        <f t="shared" si="0"/>
        <v>1.74833333333333</v>
      </c>
      <c r="C12" s="6">
        <f t="shared" si="1"/>
        <v>0.0146401275039985</v>
      </c>
      <c r="D12" s="9">
        <v>3</v>
      </c>
      <c r="E12" s="6">
        <f t="shared" si="2"/>
        <v>1.74366666666667</v>
      </c>
      <c r="F12" s="6">
        <f t="shared" si="3"/>
        <v>0.0601858233584399</v>
      </c>
      <c r="G12" s="9">
        <v>3</v>
      </c>
      <c r="H12" s="6">
        <f t="shared" si="4"/>
        <v>2.49433333333333</v>
      </c>
      <c r="I12" s="6">
        <f t="shared" si="5"/>
        <v>0.304161689456995</v>
      </c>
      <c r="J12" s="9">
        <v>3</v>
      </c>
      <c r="K12" s="6">
        <f t="shared" si="6"/>
        <v>1.09</v>
      </c>
      <c r="L12" s="6">
        <f t="shared" si="7"/>
        <v>0.0326036807738022</v>
      </c>
      <c r="M12" s="9">
        <v>3</v>
      </c>
      <c r="N12" s="6">
        <f t="shared" si="8"/>
        <v>1.476</v>
      </c>
      <c r="O12" s="6">
        <f t="shared" si="9"/>
        <v>0.0915368778143542</v>
      </c>
      <c r="P12" s="9">
        <v>3</v>
      </c>
    </row>
    <row r="13" spans="7:16">
      <c r="G13">
        <f>TTEST(B3:D3,E3:G3,2,2)</f>
        <v>0.214018252445522</v>
      </c>
      <c r="J13">
        <f>TTEST($B$3:D3,H3:J3,2,2)</f>
        <v>0.952990920005111</v>
      </c>
      <c r="M13">
        <f>TTEST(B3:D3,K3:M3,2,2)</f>
        <v>0.66997804597085</v>
      </c>
      <c r="P13">
        <f>TTEST(K3:M3,N3:P3,2,2)</f>
        <v>0.794323747571241</v>
      </c>
    </row>
    <row r="14" spans="2:16">
      <c r="B14" s="10"/>
      <c r="C14" s="10"/>
      <c r="D14" s="10"/>
      <c r="E14" s="10"/>
      <c r="F14" s="10"/>
      <c r="G14">
        <f>TTEST(B4:D4,E4:G4,2,2)</f>
        <v>0.905425065767912</v>
      </c>
      <c r="H14" s="10"/>
      <c r="I14" s="10"/>
      <c r="J14">
        <f>TTEST($B$3:D4,H4:J4,2,2)</f>
        <v>0.00123245019366625</v>
      </c>
      <c r="K14" s="10"/>
      <c r="L14" s="10"/>
      <c r="M14">
        <f>TTEST(B4:D4,K4:M4,2,2)</f>
        <v>0.971013234767435</v>
      </c>
      <c r="N14" s="10"/>
      <c r="O14" s="10"/>
      <c r="P14">
        <f t="shared" ref="P13:P16" si="10">TTEST(K4:M4,N4:P4,2,2)</f>
        <v>0.256690237575835</v>
      </c>
    </row>
    <row r="15" spans="2:16">
      <c r="B15" s="10"/>
      <c r="C15" s="10"/>
      <c r="D15" s="10"/>
      <c r="E15" s="10"/>
      <c r="F15" s="10"/>
      <c r="G15">
        <f>TTEST(B5:D5,E5:G5,2,2)</f>
        <v>0.432431916969157</v>
      </c>
      <c r="H15" s="10"/>
      <c r="I15" s="10"/>
      <c r="J15">
        <f>TTEST($B$3:D5,H5:J5,2,2)</f>
        <v>4.01715370857466e-5</v>
      </c>
      <c r="K15" s="10"/>
      <c r="L15" s="10"/>
      <c r="M15">
        <f>TTEST(B5:D5,K5:M5,2,2)</f>
        <v>0.600671629520142</v>
      </c>
      <c r="N15" s="10"/>
      <c r="O15" s="10"/>
      <c r="P15">
        <f t="shared" si="10"/>
        <v>0.0146182849282696</v>
      </c>
    </row>
    <row r="16" spans="2:16">
      <c r="B16" s="10"/>
      <c r="C16" s="10"/>
      <c r="D16" s="10"/>
      <c r="E16" s="10"/>
      <c r="F16" s="10"/>
      <c r="G16">
        <f>TTEST(B6:D6,E6:G6,2,2)</f>
        <v>0.902475202414972</v>
      </c>
      <c r="H16" s="10"/>
      <c r="I16" s="10"/>
      <c r="J16">
        <f>TTEST($B$3:D6,H6:J6,2,2)</f>
        <v>0.000534277217528344</v>
      </c>
      <c r="K16" s="10"/>
      <c r="L16" s="10"/>
      <c r="M16">
        <f>TTEST(B6:D6,K6:M6,2,2)</f>
        <v>5.75300610336233e-6</v>
      </c>
      <c r="N16" s="10"/>
      <c r="O16" s="10"/>
      <c r="P16">
        <f t="shared" si="10"/>
        <v>0.00233816811569753</v>
      </c>
    </row>
    <row r="17" spans="2:16"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</row>
  </sheetData>
  <mergeCells count="11">
    <mergeCell ref="B1:P1"/>
    <mergeCell ref="B2:D2"/>
    <mergeCell ref="E2:G2"/>
    <mergeCell ref="H2:J2"/>
    <mergeCell ref="K2:M2"/>
    <mergeCell ref="N2:P2"/>
    <mergeCell ref="B7:D7"/>
    <mergeCell ref="E7:G7"/>
    <mergeCell ref="H7:J7"/>
    <mergeCell ref="K7:M7"/>
    <mergeCell ref="N7:P7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"/>
  <sheetViews>
    <sheetView workbookViewId="0">
      <selection activeCell="E6" sqref="E6"/>
    </sheetView>
  </sheetViews>
  <sheetFormatPr defaultColWidth="9" defaultRowHeight="13.5" outlineLevelRow="5" outlineLevelCol="3"/>
  <sheetData>
    <row r="1" spans="1:4">
      <c r="A1" s="2"/>
      <c r="B1" s="4" t="s">
        <v>15</v>
      </c>
      <c r="C1" s="4"/>
      <c r="D1" s="4"/>
    </row>
    <row r="2" spans="1:4">
      <c r="A2" s="5"/>
      <c r="B2" s="5" t="s">
        <v>5</v>
      </c>
      <c r="C2" s="5" t="s">
        <v>7</v>
      </c>
      <c r="D2" s="5" t="s">
        <v>8</v>
      </c>
    </row>
    <row r="3" spans="1:4">
      <c r="A3" s="5">
        <v>1</v>
      </c>
      <c r="B3" s="5">
        <v>41.53</v>
      </c>
      <c r="C3" s="5">
        <v>44.51</v>
      </c>
      <c r="D3" s="5">
        <v>79.11</v>
      </c>
    </row>
    <row r="4" spans="1:4">
      <c r="A4" s="5">
        <v>2</v>
      </c>
      <c r="B4" s="5">
        <v>47.05</v>
      </c>
      <c r="C4" s="5">
        <v>46.22</v>
      </c>
      <c r="D4" s="5">
        <v>76.71</v>
      </c>
    </row>
    <row r="5" spans="1:4">
      <c r="A5" s="5">
        <v>3</v>
      </c>
      <c r="B5" s="5">
        <v>38.37</v>
      </c>
      <c r="C5" s="5">
        <v>42.74</v>
      </c>
      <c r="D5" s="5">
        <v>70.41</v>
      </c>
    </row>
    <row r="6" spans="1:4">
      <c r="A6" s="2"/>
      <c r="B6" s="2" t="s">
        <v>16</v>
      </c>
      <c r="C6" s="2"/>
      <c r="D6" s="2"/>
    </row>
  </sheetData>
  <mergeCells count="1">
    <mergeCell ref="B1:D1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0"/>
  <sheetViews>
    <sheetView topLeftCell="A25" workbookViewId="0">
      <selection activeCell="I1" sqref="I$1:I$1048576"/>
    </sheetView>
  </sheetViews>
  <sheetFormatPr defaultColWidth="9" defaultRowHeight="13.5"/>
  <cols>
    <col min="2" max="2" width="12.25" customWidth="1"/>
    <col min="4" max="5" width="12.625"/>
    <col min="6" max="6" width="13.75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/>
      <c r="G1" s="2"/>
    </row>
    <row r="2" spans="1:9">
      <c r="A2" s="1" t="s">
        <v>5</v>
      </c>
      <c r="B2" s="1" t="s">
        <v>17</v>
      </c>
      <c r="C2" s="1">
        <v>1</v>
      </c>
      <c r="D2" s="1"/>
      <c r="E2" s="1"/>
      <c r="F2" s="3"/>
      <c r="G2" s="2"/>
      <c r="I2" s="1"/>
    </row>
    <row r="3" spans="1:9">
      <c r="A3" s="1" t="s">
        <v>5</v>
      </c>
      <c r="B3" s="1" t="s">
        <v>17</v>
      </c>
      <c r="C3" s="1">
        <v>1.037</v>
      </c>
      <c r="D3" s="1">
        <f>AVERAGE(C2:C4)</f>
        <v>1.002</v>
      </c>
      <c r="E3" s="1">
        <f>STDEV(C2:C4)</f>
        <v>0.0340440890610984</v>
      </c>
      <c r="F3" s="3"/>
      <c r="G3" s="2"/>
      <c r="I3" s="1"/>
    </row>
    <row r="4" spans="1:9">
      <c r="A4" s="1" t="s">
        <v>5</v>
      </c>
      <c r="B4" s="1" t="s">
        <v>17</v>
      </c>
      <c r="C4" s="1">
        <v>0.969</v>
      </c>
      <c r="D4" s="1"/>
      <c r="E4" s="1"/>
      <c r="F4" s="3"/>
      <c r="G4" s="2"/>
      <c r="I4" s="1"/>
    </row>
    <row r="5" spans="1:9">
      <c r="A5" s="1" t="s">
        <v>7</v>
      </c>
      <c r="B5" s="1" t="s">
        <v>17</v>
      </c>
      <c r="C5" s="1">
        <v>0.874</v>
      </c>
      <c r="D5" s="1"/>
      <c r="E5" s="1"/>
      <c r="F5" s="3"/>
      <c r="G5" s="2"/>
      <c r="I5" s="1"/>
    </row>
    <row r="6" spans="1:9">
      <c r="A6" s="1" t="s">
        <v>7</v>
      </c>
      <c r="B6" s="1" t="s">
        <v>17</v>
      </c>
      <c r="C6" s="1">
        <v>0.943</v>
      </c>
      <c r="D6" s="1">
        <f>AVERAGE(C5:C7)</f>
        <v>0.919666666666667</v>
      </c>
      <c r="E6" s="1">
        <f>STDEV(C5:C7)</f>
        <v>0.0395516539898565</v>
      </c>
      <c r="F6" s="3"/>
      <c r="G6" s="2"/>
      <c r="I6" s="1"/>
    </row>
    <row r="7" spans="1:7">
      <c r="A7" s="1" t="s">
        <v>7</v>
      </c>
      <c r="B7" s="1" t="s">
        <v>17</v>
      </c>
      <c r="C7" s="1">
        <v>0.942</v>
      </c>
      <c r="D7" s="1"/>
      <c r="E7" s="1"/>
      <c r="F7" s="3"/>
      <c r="G7" s="2"/>
    </row>
    <row r="8" spans="1:7">
      <c r="A8" s="1" t="s">
        <v>8</v>
      </c>
      <c r="B8" s="1" t="s">
        <v>17</v>
      </c>
      <c r="C8" s="1">
        <v>3.081</v>
      </c>
      <c r="D8" s="1"/>
      <c r="E8" s="1"/>
      <c r="F8" s="3"/>
      <c r="G8" s="2"/>
    </row>
    <row r="9" spans="1:7">
      <c r="A9" s="1" t="s">
        <v>8</v>
      </c>
      <c r="B9" s="1" t="s">
        <v>17</v>
      </c>
      <c r="C9" s="1">
        <v>3.351</v>
      </c>
      <c r="D9" s="1">
        <f>AVERAGE(C8:C10)</f>
        <v>2.91833333333333</v>
      </c>
      <c r="E9" s="1">
        <f>STDEV(C8:C10)</f>
        <v>0.532955282677012</v>
      </c>
      <c r="F9" s="3"/>
      <c r="G9" s="2"/>
    </row>
    <row r="10" spans="1:6">
      <c r="A10" s="1" t="s">
        <v>8</v>
      </c>
      <c r="B10" s="1" t="s">
        <v>17</v>
      </c>
      <c r="C10" s="1">
        <v>2.323</v>
      </c>
      <c r="D10" s="1"/>
      <c r="E10" s="1"/>
      <c r="F10" s="3"/>
    </row>
    <row r="11" spans="1:6">
      <c r="A11" s="1" t="s">
        <v>9</v>
      </c>
      <c r="B11" s="1" t="s">
        <v>17</v>
      </c>
      <c r="C11" s="1">
        <v>0.492</v>
      </c>
      <c r="D11" s="1"/>
      <c r="E11" s="1"/>
      <c r="F11" s="3"/>
    </row>
    <row r="12" spans="1:6">
      <c r="A12" s="1" t="s">
        <v>9</v>
      </c>
      <c r="B12" s="1" t="s">
        <v>17</v>
      </c>
      <c r="C12" s="1">
        <v>0.411</v>
      </c>
      <c r="D12" s="1">
        <f>AVERAGE(C11:C13)</f>
        <v>0.462</v>
      </c>
      <c r="E12" s="1">
        <f>STDEV(C11:C13)</f>
        <v>0.0443959457608462</v>
      </c>
      <c r="F12" s="3"/>
    </row>
    <row r="13" spans="1:6">
      <c r="A13" s="1" t="s">
        <v>9</v>
      </c>
      <c r="B13" s="1" t="s">
        <v>17</v>
      </c>
      <c r="C13" s="1">
        <v>0.483</v>
      </c>
      <c r="D13" s="1"/>
      <c r="E13" s="1"/>
      <c r="F13" s="3"/>
    </row>
    <row r="14" spans="1:6">
      <c r="A14" s="1" t="s">
        <v>10</v>
      </c>
      <c r="B14" s="1" t="s">
        <v>17</v>
      </c>
      <c r="C14" s="1">
        <v>0.547</v>
      </c>
      <c r="D14" s="1"/>
      <c r="E14" s="1"/>
      <c r="F14" s="3"/>
    </row>
    <row r="15" spans="1:6">
      <c r="A15" s="1" t="s">
        <v>10</v>
      </c>
      <c r="B15" s="1" t="s">
        <v>17</v>
      </c>
      <c r="C15" s="1">
        <v>0.561</v>
      </c>
      <c r="D15" s="1">
        <f>AVERAGE(C14:C16)</f>
        <v>0.538333333333333</v>
      </c>
      <c r="E15" s="1">
        <f>STDEV(C14:C16)</f>
        <v>0.0280237994093116</v>
      </c>
      <c r="F15" s="3"/>
    </row>
    <row r="16" spans="1:6">
      <c r="A16" s="1" t="s">
        <v>10</v>
      </c>
      <c r="B16" s="1" t="s">
        <v>17</v>
      </c>
      <c r="C16" s="1">
        <v>0.507</v>
      </c>
      <c r="D16" s="1"/>
      <c r="E16" s="1"/>
      <c r="F16" s="3"/>
    </row>
    <row r="17" spans="6:6">
      <c r="F17" s="3"/>
    </row>
    <row r="18" spans="1:6">
      <c r="A18" s="1" t="s">
        <v>0</v>
      </c>
      <c r="B18" s="1" t="s">
        <v>1</v>
      </c>
      <c r="C18" s="1"/>
      <c r="D18" s="1" t="s">
        <v>3</v>
      </c>
      <c r="E18" s="1" t="s">
        <v>4</v>
      </c>
      <c r="F18" s="3"/>
    </row>
    <row r="19" spans="1:6">
      <c r="A19" s="1" t="s">
        <v>5</v>
      </c>
      <c r="B19" s="1" t="s">
        <v>18</v>
      </c>
      <c r="C19" s="1">
        <v>1</v>
      </c>
      <c r="D19" s="1"/>
      <c r="E19" s="1"/>
      <c r="F19" s="3"/>
    </row>
    <row r="20" spans="1:6">
      <c r="A20" s="1" t="s">
        <v>5</v>
      </c>
      <c r="B20" s="1" t="s">
        <v>18</v>
      </c>
      <c r="C20" s="1">
        <v>0.951</v>
      </c>
      <c r="D20" s="1">
        <f>AVERAGE(C19:C21)</f>
        <v>0.97</v>
      </c>
      <c r="E20" s="1">
        <f>STDEV(C19:C21)</f>
        <v>0.0262868788561899</v>
      </c>
      <c r="F20" s="3"/>
    </row>
    <row r="21" spans="1:6">
      <c r="A21" s="1" t="s">
        <v>5</v>
      </c>
      <c r="B21" s="1" t="s">
        <v>18</v>
      </c>
      <c r="C21" s="1">
        <v>0.959</v>
      </c>
      <c r="D21" s="1"/>
      <c r="E21" s="1"/>
      <c r="F21" s="3"/>
    </row>
    <row r="22" spans="1:6">
      <c r="A22" s="1" t="s">
        <v>7</v>
      </c>
      <c r="B22" s="1" t="s">
        <v>18</v>
      </c>
      <c r="C22" s="1">
        <v>0.912</v>
      </c>
      <c r="D22" s="1"/>
      <c r="E22" s="1"/>
      <c r="F22" s="3"/>
    </row>
    <row r="23" spans="1:6">
      <c r="A23" s="1" t="s">
        <v>7</v>
      </c>
      <c r="B23" s="1" t="s">
        <v>18</v>
      </c>
      <c r="C23" s="1">
        <v>0.918</v>
      </c>
      <c r="D23" s="1">
        <f>AVERAGE(C22:C24)</f>
        <v>0.918666666666667</v>
      </c>
      <c r="E23" s="1">
        <f>STDEV(C22:C24)</f>
        <v>0.0070237691685685</v>
      </c>
      <c r="F23" s="3"/>
    </row>
    <row r="24" spans="1:6">
      <c r="A24" s="1" t="s">
        <v>7</v>
      </c>
      <c r="B24" s="1" t="s">
        <v>18</v>
      </c>
      <c r="C24" s="1">
        <v>0.926</v>
      </c>
      <c r="D24" s="1"/>
      <c r="E24" s="1"/>
      <c r="F24" s="3"/>
    </row>
    <row r="25" spans="1:6">
      <c r="A25" s="1" t="s">
        <v>8</v>
      </c>
      <c r="B25" s="1" t="s">
        <v>18</v>
      </c>
      <c r="C25" s="1">
        <v>3.224</v>
      </c>
      <c r="D25" s="1"/>
      <c r="E25" s="1"/>
      <c r="F25" s="3"/>
    </row>
    <row r="26" spans="1:6">
      <c r="A26" s="1" t="s">
        <v>8</v>
      </c>
      <c r="B26" s="1" t="s">
        <v>18</v>
      </c>
      <c r="C26" s="1">
        <v>2.776</v>
      </c>
      <c r="D26" s="1">
        <f>AVERAGE(C25:C27)</f>
        <v>2.744</v>
      </c>
      <c r="E26" s="1">
        <f>STDEV(C25:C27)</f>
        <v>0.496773590280321</v>
      </c>
      <c r="F26" s="3"/>
    </row>
    <row r="27" spans="1:6">
      <c r="A27" s="1" t="s">
        <v>8</v>
      </c>
      <c r="B27" s="1" t="s">
        <v>18</v>
      </c>
      <c r="C27" s="1">
        <v>2.232</v>
      </c>
      <c r="D27" s="1"/>
      <c r="E27" s="1"/>
      <c r="F27" s="3"/>
    </row>
    <row r="28" spans="1:6">
      <c r="A28" s="1" t="s">
        <v>9</v>
      </c>
      <c r="B28" s="1" t="s">
        <v>18</v>
      </c>
      <c r="C28" s="1">
        <v>0.202</v>
      </c>
      <c r="D28" s="1"/>
      <c r="E28" s="1"/>
      <c r="F28" s="3"/>
    </row>
    <row r="29" spans="1:6">
      <c r="A29" s="1" t="s">
        <v>9</v>
      </c>
      <c r="B29" s="1" t="s">
        <v>18</v>
      </c>
      <c r="C29" s="1">
        <v>0.476</v>
      </c>
      <c r="D29" s="1">
        <f>AVERAGE(C28:C30)</f>
        <v>0.33</v>
      </c>
      <c r="E29" s="1">
        <f>STDEV(C28:C30)</f>
        <v>0.137884009225145</v>
      </c>
      <c r="F29" s="3"/>
    </row>
    <row r="30" spans="1:6">
      <c r="A30" s="1" t="s">
        <v>9</v>
      </c>
      <c r="B30" s="1" t="s">
        <v>18</v>
      </c>
      <c r="C30" s="1">
        <v>0.312</v>
      </c>
      <c r="D30" s="1"/>
      <c r="E30" s="1"/>
      <c r="F30" s="3"/>
    </row>
    <row r="31" spans="1:6">
      <c r="A31" s="1" t="s">
        <v>10</v>
      </c>
      <c r="B31" s="1" t="s">
        <v>18</v>
      </c>
      <c r="C31" s="1">
        <v>0.415</v>
      </c>
      <c r="D31" s="1"/>
      <c r="E31" s="1"/>
      <c r="F31" s="3"/>
    </row>
    <row r="32" spans="1:6">
      <c r="A32" s="1" t="s">
        <v>10</v>
      </c>
      <c r="B32" s="1" t="s">
        <v>18</v>
      </c>
      <c r="C32" s="1">
        <v>0.273</v>
      </c>
      <c r="D32" s="1">
        <f>AVERAGE(C31:C33)</f>
        <v>0.364</v>
      </c>
      <c r="E32" s="1">
        <f>STDEV(C31:C33)</f>
        <v>0.079</v>
      </c>
      <c r="F32" s="3"/>
    </row>
    <row r="33" spans="1:6">
      <c r="A33" s="1" t="s">
        <v>10</v>
      </c>
      <c r="B33" s="1" t="s">
        <v>18</v>
      </c>
      <c r="C33" s="1">
        <v>0.404</v>
      </c>
      <c r="D33" s="1"/>
      <c r="E33" s="1"/>
      <c r="F33" s="3"/>
    </row>
    <row r="35" spans="1:6">
      <c r="A35" s="1" t="s">
        <v>0</v>
      </c>
      <c r="B35" s="1" t="s">
        <v>1</v>
      </c>
      <c r="C35" s="1"/>
      <c r="D35" s="1" t="s">
        <v>3</v>
      </c>
      <c r="E35" s="1" t="s">
        <v>4</v>
      </c>
      <c r="F35" s="3"/>
    </row>
    <row r="36" spans="1:6">
      <c r="A36" s="1" t="s">
        <v>5</v>
      </c>
      <c r="B36" s="1" t="s">
        <v>19</v>
      </c>
      <c r="C36" s="1">
        <v>1</v>
      </c>
      <c r="D36" s="1"/>
      <c r="E36" s="1"/>
      <c r="F36" s="3"/>
    </row>
    <row r="37" spans="1:6">
      <c r="A37" s="1" t="s">
        <v>5</v>
      </c>
      <c r="B37" s="1" t="s">
        <v>19</v>
      </c>
      <c r="C37" s="1">
        <v>0.935</v>
      </c>
      <c r="D37" s="1">
        <f>AVERAGE(C36:C38)</f>
        <v>0.991333333333333</v>
      </c>
      <c r="E37" s="1">
        <f>STDEV(C36:C38)</f>
        <v>0.0525388744962559</v>
      </c>
      <c r="F37" s="3"/>
    </row>
    <row r="38" spans="1:6">
      <c r="A38" s="1" t="s">
        <v>5</v>
      </c>
      <c r="B38" s="1" t="s">
        <v>19</v>
      </c>
      <c r="C38" s="1">
        <v>1.039</v>
      </c>
      <c r="D38" s="1"/>
      <c r="E38" s="1"/>
      <c r="F38" s="3"/>
    </row>
    <row r="39" spans="1:6">
      <c r="A39" s="1" t="s">
        <v>7</v>
      </c>
      <c r="B39" s="1" t="s">
        <v>19</v>
      </c>
      <c r="C39" s="1">
        <v>0.843</v>
      </c>
      <c r="D39" s="1"/>
      <c r="E39" s="1"/>
      <c r="F39" s="3"/>
    </row>
    <row r="40" spans="1:6">
      <c r="A40" s="1" t="s">
        <v>7</v>
      </c>
      <c r="B40" s="1" t="s">
        <v>19</v>
      </c>
      <c r="C40" s="1">
        <v>0.845</v>
      </c>
      <c r="D40" s="1">
        <f>AVERAGE(C39:C41)</f>
        <v>0.842</v>
      </c>
      <c r="E40" s="1">
        <f>STDEV(C39:C41)</f>
        <v>0.00360555127546399</v>
      </c>
      <c r="F40" s="3"/>
    </row>
    <row r="41" spans="1:6">
      <c r="A41" s="1" t="s">
        <v>7</v>
      </c>
      <c r="B41" s="1" t="s">
        <v>19</v>
      </c>
      <c r="C41" s="1">
        <v>0.838</v>
      </c>
      <c r="D41" s="1"/>
      <c r="E41" s="1"/>
      <c r="F41" s="3"/>
    </row>
    <row r="42" spans="1:6">
      <c r="A42" s="1" t="s">
        <v>8</v>
      </c>
      <c r="B42" s="1" t="s">
        <v>19</v>
      </c>
      <c r="C42" s="1">
        <v>2.116</v>
      </c>
      <c r="D42" s="1"/>
      <c r="E42" s="1"/>
      <c r="F42" s="3"/>
    </row>
    <row r="43" spans="1:6">
      <c r="A43" s="1" t="s">
        <v>8</v>
      </c>
      <c r="B43" s="1" t="s">
        <v>19</v>
      </c>
      <c r="C43" s="1">
        <v>1.857</v>
      </c>
      <c r="D43" s="1">
        <f>AVERAGE(C42:C44)</f>
        <v>2.09233333333333</v>
      </c>
      <c r="E43" s="1">
        <f>STDEV(C42:C44)</f>
        <v>0.224437816183756</v>
      </c>
      <c r="F43" s="3"/>
    </row>
    <row r="44" spans="1:6">
      <c r="A44" s="1" t="s">
        <v>8</v>
      </c>
      <c r="B44" s="1" t="s">
        <v>19</v>
      </c>
      <c r="C44" s="1">
        <v>2.304</v>
      </c>
      <c r="D44" s="1"/>
      <c r="E44" s="1"/>
      <c r="F44" s="3"/>
    </row>
    <row r="45" spans="1:6">
      <c r="A45" s="1" t="s">
        <v>9</v>
      </c>
      <c r="B45" s="1" t="s">
        <v>19</v>
      </c>
      <c r="C45" s="1">
        <v>0.673</v>
      </c>
      <c r="D45" s="1"/>
      <c r="E45" s="1"/>
      <c r="F45" s="3"/>
    </row>
    <row r="46" spans="1:6">
      <c r="A46" s="1" t="s">
        <v>9</v>
      </c>
      <c r="B46" s="1" t="s">
        <v>19</v>
      </c>
      <c r="C46" s="1">
        <v>0.628</v>
      </c>
      <c r="D46" s="1">
        <f>AVERAGE(C45:C47)</f>
        <v>0.635333333333333</v>
      </c>
      <c r="E46" s="1">
        <f>STDEV(C45:C47)</f>
        <v>0.0345880518869354</v>
      </c>
      <c r="F46" s="3"/>
    </row>
    <row r="47" spans="1:6">
      <c r="A47" s="1" t="s">
        <v>9</v>
      </c>
      <c r="B47" s="1" t="s">
        <v>19</v>
      </c>
      <c r="C47" s="1">
        <v>0.605</v>
      </c>
      <c r="D47" s="1"/>
      <c r="E47" s="1"/>
      <c r="F47" s="3"/>
    </row>
    <row r="48" spans="1:6">
      <c r="A48" s="1" t="s">
        <v>10</v>
      </c>
      <c r="B48" s="1" t="s">
        <v>19</v>
      </c>
      <c r="C48" s="1">
        <v>0.711</v>
      </c>
      <c r="D48" s="1"/>
      <c r="E48" s="1"/>
      <c r="F48" s="3"/>
    </row>
    <row r="49" spans="1:6">
      <c r="A49" s="1" t="s">
        <v>10</v>
      </c>
      <c r="B49" s="1" t="s">
        <v>19</v>
      </c>
      <c r="C49" s="1">
        <v>0.694</v>
      </c>
      <c r="D49" s="1">
        <f>AVERAGE(C48:C50)</f>
        <v>0.721</v>
      </c>
      <c r="E49" s="1">
        <f>STDEV(C48:C50)</f>
        <v>0.0331511689085016</v>
      </c>
      <c r="F49" s="3"/>
    </row>
    <row r="50" spans="1:6">
      <c r="A50" s="1" t="s">
        <v>10</v>
      </c>
      <c r="B50" s="1" t="s">
        <v>19</v>
      </c>
      <c r="C50" s="1">
        <v>0.758</v>
      </c>
      <c r="D50" s="1"/>
      <c r="E50" s="1"/>
      <c r="F50" s="3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A</vt:lpstr>
      <vt:lpstr>B</vt:lpstr>
      <vt:lpstr>C</vt:lpstr>
      <vt:lpstr>D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editor</cp:lastModifiedBy>
  <dcterms:created xsi:type="dcterms:W3CDTF">2023-01-03T16:35:00Z</dcterms:created>
  <dcterms:modified xsi:type="dcterms:W3CDTF">2023-02-12T04:56:41Z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448EFCAE2A0F4AC2941B786BD8A85921</vt:lpwstr>
  </property>
  <property fmtid="{D5CDD505-2E9C-101B-9397-08002B2CF9AE}" pid="3" name="KSOProductBuildVer">
    <vt:lpwstr>2052-11.1.0.13012</vt:lpwstr>
  </property>
</Properties>
</file>